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8_{00AED447-2850-436B-A726-C8370F7DAD5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6" i="2" l="1"/>
  <c r="AQ6" i="2"/>
  <c r="AP6" i="2"/>
  <c r="AO6" i="2"/>
  <c r="AN6" i="2"/>
  <c r="AM6" i="2"/>
  <c r="AG6" i="2"/>
  <c r="AE6" i="2"/>
  <c r="I11" i="2" s="1"/>
  <c r="AD6" i="2"/>
  <c r="AC6" i="2"/>
  <c r="G11" i="2" s="1"/>
  <c r="AB6" i="2"/>
  <c r="AA6" i="2"/>
  <c r="E11" i="2" s="1"/>
  <c r="W6" i="2"/>
  <c r="U6" i="2"/>
  <c r="T6" i="2"/>
  <c r="S6" i="2"/>
  <c r="R6" i="2"/>
  <c r="Q6" i="2"/>
  <c r="K6" i="2"/>
  <c r="I6" i="2"/>
  <c r="H6" i="2"/>
  <c r="H10" i="2" s="1"/>
  <c r="G6" i="2"/>
  <c r="G10" i="2" s="1"/>
  <c r="G12" i="2" s="1"/>
  <c r="F6" i="2"/>
  <c r="E6" i="2"/>
  <c r="E10" i="2" s="1"/>
  <c r="E12" i="2" s="1"/>
  <c r="I10" i="2" l="1"/>
  <c r="F10" i="2"/>
  <c r="K10" i="2"/>
  <c r="K11" i="2"/>
  <c r="K12" i="2" s="1"/>
  <c r="F11" i="2"/>
  <c r="H11" i="2"/>
  <c r="O11" i="2"/>
  <c r="J11" i="2"/>
  <c r="M11" i="2"/>
  <c r="H12" i="2"/>
  <c r="M12" i="2" s="1"/>
  <c r="AF6" i="2"/>
  <c r="N11" i="2" l="1"/>
  <c r="I12" i="2"/>
  <c r="L11" i="2"/>
  <c r="F12" i="2"/>
  <c r="L12" i="2" s="1"/>
  <c r="O12" i="2" l="1"/>
  <c r="J12" i="2"/>
  <c r="N12" i="2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<sst xmlns="http://schemas.openxmlformats.org/spreadsheetml/2006/main" count="72" uniqueCount="31">
  <si>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</si>
  <si>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</si>
  <si>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</si>
  <si>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</si>
  <si>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</si>
  <si>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</si>
  <si>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</si>
  <si>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</si>
  <si>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</si>
  <si>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</si>
  <si>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</si>
  <si>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</si>
  <si>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</si>
  <si>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</si>
  <si>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Heikki Karvonen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</si>
  <si>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</si>
  <si>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</si>
  <si>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</si>
  <si>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</si>
  <si>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</si>
  <si>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</si>
  <si>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</si>
  <si>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</si>
  <si>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</si>
  <si>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</si>
  <si>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10.</t>
  </si>
  <si>
    <t>PattU  2</t>
  </si>
  <si>
    <t>PattU = Pattijoen Urheilijat  (1928)</t>
  </si>
  <si>
    <t>3.</t>
  </si>
  <si>
    <t>30.11.2007</t>
  </si>
  <si>
    <t>Pattijoen Urheilijat Juniorit  (2012),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</si>
</sst>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/>
    </xf>
    <xf numFmtId="164" fontId="1" fillId="3" borderId="1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left"/>
    </xf>
    <xf numFmtId="164" fontId="1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0" t="s">
        <v>14</v>
      </c>
      <c r="C1" s="3"/>
      <c r="D1" s="4"/>
      <c r="E1" s="5" t="s">
        <v>29</v>
      </c>
      <c r="F1" s="37"/>
      <c r="G1" s="38"/>
      <c r="H1" s="3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7"/>
      <c r="AB1" s="37"/>
      <c r="AC1" s="38"/>
      <c r="AD1" s="3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1" t="s">
        <v>13</v>
      </c>
      <c r="C2" s="32"/>
      <c r="D2" s="33"/>
      <c r="E2" s="9" t="s">
        <v>7</v>
      </c>
      <c r="F2" s="10"/>
      <c r="G2" s="10"/>
      <c r="H2" s="10"/>
      <c r="I2" s="16"/>
      <c r="J2" s="11"/>
      <c r="K2" s="36"/>
      <c r="L2" s="18" t="s">
        <v>15</v>
      </c>
      <c r="M2" s="10"/>
      <c r="N2" s="10"/>
      <c r="O2" s="17"/>
      <c r="P2" s="15"/>
      <c r="Q2" s="18" t="s">
        <v>16</v>
      </c>
      <c r="R2" s="10"/>
      <c r="S2" s="10"/>
      <c r="T2" s="10"/>
      <c r="U2" s="16"/>
      <c r="V2" s="17"/>
      <c r="W2" s="15"/>
      <c r="X2" s="39" t="s">
        <v>17</v>
      </c>
      <c r="Y2" s="35"/>
      <c r="Z2" s="40"/>
      <c r="AA2" s="9" t="s">
        <v>7</v>
      </c>
      <c r="AB2" s="10"/>
      <c r="AC2" s="10"/>
      <c r="AD2" s="10"/>
      <c r="AE2" s="16"/>
      <c r="AF2" s="11"/>
      <c r="AG2" s="36"/>
      <c r="AH2" s="18" t="s">
        <v>18</v>
      </c>
      <c r="AI2" s="10"/>
      <c r="AJ2" s="10"/>
      <c r="AK2" s="17"/>
      <c r="AL2" s="15"/>
      <c r="AM2" s="18" t="s">
        <v>16</v>
      </c>
      <c r="AN2" s="10"/>
      <c r="AO2" s="10"/>
      <c r="AP2" s="10"/>
      <c r="AQ2" s="16"/>
      <c r="AR2" s="17"/>
      <c r="AS2" s="41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1"/>
      <c r="L3" s="14" t="s">
        <v>4</v>
      </c>
      <c r="M3" s="14" t="s">
        <v>5</v>
      </c>
      <c r="N3" s="14" t="s">
        <v>19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1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1"/>
      <c r="AH3" s="14" t="s">
        <v>4</v>
      </c>
      <c r="AI3" s="14" t="s">
        <v>5</v>
      </c>
      <c r="AJ3" s="14" t="s">
        <v>19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1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3"/>
      <c r="C4" s="24"/>
      <c r="D4" s="2"/>
      <c r="E4" s="23"/>
      <c r="F4" s="23"/>
      <c r="G4" s="23"/>
      <c r="H4" s="34"/>
      <c r="I4" s="23"/>
      <c r="J4" s="42"/>
      <c r="K4" s="22"/>
      <c r="L4" s="43"/>
      <c r="M4" s="14"/>
      <c r="N4" s="14"/>
      <c r="O4" s="14"/>
      <c r="P4" s="19"/>
      <c r="Q4" s="23"/>
      <c r="R4" s="23"/>
      <c r="S4" s="34"/>
      <c r="T4" s="23"/>
      <c r="U4" s="23"/>
      <c r="V4" s="44"/>
      <c r="W4" s="22"/>
      <c r="X4" s="65">
        <v>2022</v>
      </c>
      <c r="Y4" s="65" t="s">
        <v>25</v>
      </c>
      <c r="Z4" s="66" t="s">
        <v>26</v>
      </c>
      <c r="AA4" s="65">
        <v>9</v>
      </c>
      <c r="AB4" s="65">
        <v>0</v>
      </c>
      <c r="AC4" s="65">
        <v>0</v>
      </c>
      <c r="AD4" s="65">
        <v>1</v>
      </c>
      <c r="AE4" s="65">
        <v>10</v>
      </c>
      <c r="AF4" s="67">
        <v>0.37040000000000001</v>
      </c>
      <c r="AG4" s="68">
        <v>27</v>
      </c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45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3"/>
      <c r="C5" s="24"/>
      <c r="D5" s="2"/>
      <c r="E5" s="23"/>
      <c r="F5" s="23"/>
      <c r="G5" s="23"/>
      <c r="H5" s="34"/>
      <c r="I5" s="23"/>
      <c r="J5" s="42"/>
      <c r="K5" s="22"/>
      <c r="L5" s="43"/>
      <c r="M5" s="14"/>
      <c r="N5" s="14"/>
      <c r="O5" s="14"/>
      <c r="P5" s="19"/>
      <c r="Q5" s="23"/>
      <c r="R5" s="23"/>
      <c r="S5" s="34"/>
      <c r="T5" s="23"/>
      <c r="U5" s="23"/>
      <c r="V5" s="44"/>
      <c r="W5" s="22"/>
      <c r="X5" s="23">
        <v>2023</v>
      </c>
      <c r="Y5" s="23" t="s">
        <v>28</v>
      </c>
      <c r="Z5" s="2" t="s">
        <v>26</v>
      </c>
      <c r="AA5" s="23">
        <v>14</v>
      </c>
      <c r="AB5" s="23">
        <v>0</v>
      </c>
      <c r="AC5" s="23">
        <v>2</v>
      </c>
      <c r="AD5" s="23">
        <v>20</v>
      </c>
      <c r="AE5" s="23">
        <v>31</v>
      </c>
      <c r="AF5" s="70">
        <v>0.63265306122448983</v>
      </c>
      <c r="AG5" s="19">
        <v>49</v>
      </c>
      <c r="AH5" s="43"/>
      <c r="AI5" s="14"/>
      <c r="AJ5" s="14"/>
      <c r="AK5" s="14"/>
      <c r="AL5" s="19"/>
      <c r="AM5" s="23"/>
      <c r="AN5" s="23"/>
      <c r="AO5" s="23"/>
      <c r="AP5" s="23"/>
      <c r="AQ5" s="23"/>
      <c r="AR5" s="45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ht="14.25" x14ac:dyDescent="0.2">
      <c r="A6" s="25"/>
      <c r="B6" s="46" t="s">
        <v>20</v>
      </c>
      <c r="C6" s="47"/>
      <c r="D6" s="48"/>
      <c r="E6" s="49">
        <f>SUM(E4:E5)</f>
        <v>0</v>
      </c>
      <c r="F6" s="49">
        <f>SUM(F4:F5)</f>
        <v>0</v>
      </c>
      <c r="G6" s="49">
        <f>SUM(G4:G5)</f>
        <v>0</v>
      </c>
      <c r="H6" s="49">
        <f>SUM(H4:H5)</f>
        <v>0</v>
      </c>
      <c r="I6" s="49">
        <f>SUM(I4:I5)</f>
        <v>0</v>
      </c>
      <c r="J6" s="50">
        <v>0</v>
      </c>
      <c r="K6" s="36">
        <f>SUM(K4:K5)</f>
        <v>0</v>
      </c>
      <c r="L6" s="18"/>
      <c r="M6" s="16"/>
      <c r="N6" s="51"/>
      <c r="O6" s="52"/>
      <c r="P6" s="19"/>
      <c r="Q6" s="49">
        <f>SUM(Q4:Q5)</f>
        <v>0</v>
      </c>
      <c r="R6" s="49">
        <f>SUM(R4:R5)</f>
        <v>0</v>
      </c>
      <c r="S6" s="49">
        <f>SUM(S4:S5)</f>
        <v>0</v>
      </c>
      <c r="T6" s="49">
        <f>SUM(T4:T5)</f>
        <v>0</v>
      </c>
      <c r="U6" s="49">
        <f>SUM(U4:U5)</f>
        <v>0</v>
      </c>
      <c r="V6" s="50">
        <v>0</v>
      </c>
      <c r="W6" s="36">
        <f>SUM(W4:W5)</f>
        <v>0</v>
      </c>
      <c r="X6" s="12" t="s">
        <v>20</v>
      </c>
      <c r="Y6" s="13"/>
      <c r="Z6" s="11"/>
      <c r="AA6" s="49">
        <f>SUM(AA4:AA5)</f>
        <v>23</v>
      </c>
      <c r="AB6" s="49">
        <f>SUM(AB4:AB5)</f>
        <v>0</v>
      </c>
      <c r="AC6" s="49">
        <f>SUM(AC4:AC5)</f>
        <v>2</v>
      </c>
      <c r="AD6" s="49">
        <f>SUM(AD4:AD5)</f>
        <v>21</v>
      </c>
      <c r="AE6" s="49">
        <f>SUM(AE4:AE5)</f>
        <v>41</v>
      </c>
      <c r="AF6" s="50">
        <f>PRODUCT(AE6/AG6)</f>
        <v>0.53947368421052633</v>
      </c>
      <c r="AG6" s="36">
        <f>SUM(AG4:AG5)</f>
        <v>76</v>
      </c>
      <c r="AH6" s="18"/>
      <c r="AI6" s="16"/>
      <c r="AJ6" s="51"/>
      <c r="AK6" s="52"/>
      <c r="AL6" s="19"/>
      <c r="AM6" s="49">
        <f>SUM(AM4:AM5)</f>
        <v>0</v>
      </c>
      <c r="AN6" s="49">
        <f>SUM(AN4:AN5)</f>
        <v>0</v>
      </c>
      <c r="AO6" s="49">
        <f>SUM(AO4:AO5)</f>
        <v>0</v>
      </c>
      <c r="AP6" s="49">
        <f>SUM(AP4:AP5)</f>
        <v>0</v>
      </c>
      <c r="AQ6" s="49">
        <f>SUM(AQ4:AQ5)</f>
        <v>0</v>
      </c>
      <c r="AR6" s="50">
        <v>0</v>
      </c>
      <c r="AS6" s="41">
        <f>SUM(AS4:AS5)</f>
        <v>0</v>
      </c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5"/>
      <c r="C7" s="25"/>
      <c r="D7" s="25"/>
      <c r="E7" s="25"/>
      <c r="F7" s="25"/>
      <c r="G7" s="25"/>
      <c r="H7" s="25"/>
      <c r="I7" s="25"/>
      <c r="J7" s="26"/>
      <c r="K7" s="22"/>
      <c r="L7" s="19"/>
      <c r="M7" s="19"/>
      <c r="N7" s="19"/>
      <c r="O7" s="19"/>
      <c r="P7" s="25"/>
      <c r="Q7" s="25"/>
      <c r="R7" s="25"/>
      <c r="S7" s="25"/>
      <c r="T7" s="25"/>
      <c r="U7" s="19"/>
      <c r="V7" s="19"/>
      <c r="W7" s="22"/>
      <c r="X7" s="25"/>
      <c r="Y7" s="25"/>
      <c r="Z7" s="25"/>
      <c r="AA7" s="25"/>
      <c r="AB7" s="25"/>
      <c r="AC7" s="25"/>
      <c r="AD7" s="25"/>
      <c r="AE7" s="25"/>
      <c r="AF7" s="26"/>
      <c r="AG7" s="22"/>
      <c r="AH7" s="19"/>
      <c r="AI7" s="19"/>
      <c r="AJ7" s="19"/>
      <c r="AK7" s="19"/>
      <c r="AL7" s="25"/>
      <c r="AM7" s="25"/>
      <c r="AN7" s="25"/>
      <c r="AO7" s="25"/>
      <c r="AP7" s="25"/>
      <c r="AQ7" s="19"/>
      <c r="AR7" s="19"/>
      <c r="AS7" s="22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53" t="s">
        <v>21</v>
      </c>
      <c r="C8" s="54"/>
      <c r="D8" s="55"/>
      <c r="E8" s="11" t="s">
        <v>2</v>
      </c>
      <c r="F8" s="14" t="s">
        <v>6</v>
      </c>
      <c r="G8" s="11" t="s">
        <v>4</v>
      </c>
      <c r="H8" s="14" t="s">
        <v>5</v>
      </c>
      <c r="I8" s="14" t="s">
        <v>8</v>
      </c>
      <c r="J8" s="14" t="s">
        <v>9</v>
      </c>
      <c r="K8" s="19"/>
      <c r="L8" s="14" t="s">
        <v>10</v>
      </c>
      <c r="M8" s="14" t="s">
        <v>11</v>
      </c>
      <c r="N8" s="14" t="s">
        <v>22</v>
      </c>
      <c r="O8" s="14" t="s">
        <v>23</v>
      </c>
      <c r="Q8" s="25"/>
      <c r="R8" s="25" t="s">
        <v>12</v>
      </c>
      <c r="S8" s="25"/>
      <c r="T8" s="69" t="s">
        <v>30</v>
      </c>
      <c r="U8" s="19"/>
      <c r="V8" s="22"/>
      <c r="W8" s="22"/>
      <c r="X8" s="22"/>
      <c r="Y8" s="22"/>
      <c r="Z8" s="22"/>
      <c r="AA8" s="22"/>
      <c r="AB8" s="22"/>
      <c r="AC8" s="25"/>
      <c r="AD8" s="25"/>
      <c r="AE8" s="25"/>
      <c r="AF8" s="25"/>
      <c r="AG8" s="25"/>
      <c r="AH8" s="25"/>
      <c r="AI8" s="25"/>
      <c r="AJ8" s="25"/>
      <c r="AK8" s="25"/>
      <c r="AM8" s="22"/>
      <c r="AN8" s="22"/>
      <c r="AO8" s="22"/>
      <c r="AP8" s="22"/>
      <c r="AQ8" s="22"/>
      <c r="AR8" s="22"/>
      <c r="AS8" s="22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7" t="s">
        <v>24</v>
      </c>
      <c r="C9" s="8"/>
      <c r="D9" s="28"/>
      <c r="E9" s="56">
        <v>0</v>
      </c>
      <c r="F9" s="56">
        <v>0</v>
      </c>
      <c r="G9" s="56">
        <v>0</v>
      </c>
      <c r="H9" s="56">
        <v>0</v>
      </c>
      <c r="I9" s="56">
        <v>0</v>
      </c>
      <c r="J9" s="57">
        <v>0</v>
      </c>
      <c r="K9" s="25"/>
      <c r="L9" s="58">
        <v>0</v>
      </c>
      <c r="M9" s="58">
        <v>0</v>
      </c>
      <c r="N9" s="58">
        <v>0</v>
      </c>
      <c r="O9" s="58">
        <v>0</v>
      </c>
      <c r="Q9" s="25"/>
      <c r="R9" s="25"/>
      <c r="S9" s="25"/>
      <c r="T9" s="69" t="s">
        <v>27</v>
      </c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59" t="s">
        <v>13</v>
      </c>
      <c r="C10" s="60"/>
      <c r="D10" s="61"/>
      <c r="E10" s="56">
        <f>PRODUCT(E6+Q6)</f>
        <v>0</v>
      </c>
      <c r="F10" s="56">
        <f>PRODUCT(F6+R6)</f>
        <v>0</v>
      </c>
      <c r="G10" s="56">
        <f>PRODUCT(G6+S6)</f>
        <v>0</v>
      </c>
      <c r="H10" s="56">
        <f>PRODUCT(H6+T6)</f>
        <v>0</v>
      </c>
      <c r="I10" s="56">
        <f>PRODUCT(I6+U6)</f>
        <v>0</v>
      </c>
      <c r="J10" s="57">
        <v>0</v>
      </c>
      <c r="K10" s="25">
        <f>PRODUCT(K6+W6)</f>
        <v>0</v>
      </c>
      <c r="L10" s="58">
        <v>0</v>
      </c>
      <c r="M10" s="58">
        <v>0</v>
      </c>
      <c r="N10" s="58">
        <v>0</v>
      </c>
      <c r="O10" s="58">
        <v>0</v>
      </c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1" t="s">
        <v>17</v>
      </c>
      <c r="C11" s="20"/>
      <c r="D11" s="29"/>
      <c r="E11" s="56">
        <f>PRODUCT(AA6+AM6)</f>
        <v>23</v>
      </c>
      <c r="F11" s="56">
        <f>PRODUCT(AB6+AN6)</f>
        <v>0</v>
      </c>
      <c r="G11" s="56">
        <f>PRODUCT(AC6+AO6)</f>
        <v>2</v>
      </c>
      <c r="H11" s="56">
        <f>PRODUCT(AD6+AP6)</f>
        <v>21</v>
      </c>
      <c r="I11" s="56">
        <f>PRODUCT(AE6+AQ6)</f>
        <v>41</v>
      </c>
      <c r="J11" s="57">
        <f>PRODUCT(I11/K11)</f>
        <v>0.53947368421052633</v>
      </c>
      <c r="K11" s="19">
        <f>PRODUCT(AG6+AS6)</f>
        <v>76</v>
      </c>
      <c r="L11" s="58">
        <f>PRODUCT((F11+G11)/E11)</f>
        <v>8.6956521739130432E-2</v>
      </c>
      <c r="M11" s="58">
        <f>PRODUCT(H11/E11)</f>
        <v>0.91304347826086951</v>
      </c>
      <c r="N11" s="58">
        <f>PRODUCT((F11+G11+H11)/E11)</f>
        <v>1</v>
      </c>
      <c r="O11" s="58">
        <f>PRODUCT(I11/E11)</f>
        <v>1.7826086956521738</v>
      </c>
      <c r="Q11" s="25"/>
      <c r="R11" s="25"/>
      <c r="S11" s="25"/>
      <c r="T11" s="25"/>
      <c r="U11" s="19"/>
      <c r="V11" s="19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19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62" t="s">
        <v>20</v>
      </c>
      <c r="C12" s="63"/>
      <c r="D12" s="64"/>
      <c r="E12" s="56">
        <f>SUM(E9:E11)</f>
        <v>23</v>
      </c>
      <c r="F12" s="56">
        <f t="shared" ref="F12:I12" si="0">SUM(F9:F11)</f>
        <v>0</v>
      </c>
      <c r="G12" s="56">
        <f t="shared" si="0"/>
        <v>2</v>
      </c>
      <c r="H12" s="56">
        <f t="shared" si="0"/>
        <v>21</v>
      </c>
      <c r="I12" s="56">
        <f t="shared" si="0"/>
        <v>41</v>
      </c>
      <c r="J12" s="57">
        <f>PRODUCT(I12/K12)</f>
        <v>0.53947368421052633</v>
      </c>
      <c r="K12" s="25">
        <f>SUM(K9:K11)</f>
        <v>76</v>
      </c>
      <c r="L12" s="58">
        <f>PRODUCT((F12+G12)/E12)</f>
        <v>8.6956521739130432E-2</v>
      </c>
      <c r="M12" s="58">
        <f>PRODUCT(H12/E12)</f>
        <v>0.91304347826086951</v>
      </c>
      <c r="N12" s="58">
        <f>PRODUCT((F12+G12+H12)/E12)</f>
        <v>1</v>
      </c>
      <c r="O12" s="58">
        <f>PRODUCT(I12/E12)</f>
        <v>1.7826086956521738</v>
      </c>
      <c r="Q12" s="19"/>
      <c r="R12" s="19"/>
      <c r="S12" s="19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ht="14.25" x14ac:dyDescent="0.2">
      <c r="A13" s="25"/>
      <c r="B13" s="25"/>
      <c r="C13" s="25"/>
      <c r="D13" s="25"/>
      <c r="E13" s="19"/>
      <c r="F13" s="19"/>
      <c r="G13" s="19"/>
      <c r="H13" s="19"/>
      <c r="I13" s="19"/>
      <c r="J13" s="25"/>
      <c r="K13" s="25"/>
      <c r="L13" s="19"/>
      <c r="M13" s="19"/>
      <c r="N13" s="19"/>
      <c r="O13" s="19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ht="14.25" x14ac:dyDescent="0.2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ht="14.25" x14ac:dyDescent="0.2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ht="14.25" x14ac:dyDescent="0.2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ht="14.25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ht="14.25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J51" s="25"/>
      <c r="K51" s="25"/>
      <c r="L51"/>
      <c r="M51"/>
      <c r="N51"/>
      <c r="O51"/>
      <c r="P51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J52" s="25"/>
      <c r="K52" s="25"/>
      <c r="L52"/>
      <c r="M52"/>
      <c r="N52"/>
      <c r="O52"/>
      <c r="P52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J53" s="25"/>
      <c r="K53" s="25"/>
      <c r="L53"/>
      <c r="M53"/>
      <c r="N53"/>
      <c r="O53"/>
      <c r="P53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J54" s="25"/>
      <c r="K54" s="25"/>
      <c r="L54"/>
      <c r="M54"/>
      <c r="N54"/>
      <c r="O54"/>
      <c r="P54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J55" s="25"/>
      <c r="K55" s="25"/>
      <c r="L55"/>
      <c r="M55"/>
      <c r="N55"/>
      <c r="O55"/>
      <c r="P5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J56" s="25"/>
      <c r="K56" s="25"/>
      <c r="L56"/>
      <c r="M56"/>
      <c r="N56"/>
      <c r="O56"/>
      <c r="P56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L74"/>
      <c r="M74"/>
      <c r="N74"/>
      <c r="O74"/>
      <c r="P74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L75"/>
      <c r="M75"/>
      <c r="N75"/>
      <c r="O75"/>
      <c r="P7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L76"/>
      <c r="M76"/>
      <c r="N76"/>
      <c r="O76"/>
      <c r="P76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L77"/>
      <c r="M77"/>
      <c r="N77"/>
      <c r="O77"/>
      <c r="P77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L78"/>
      <c r="M78"/>
      <c r="N78"/>
      <c r="O78"/>
      <c r="P78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L79"/>
      <c r="M79"/>
      <c r="N79"/>
      <c r="O79"/>
      <c r="P79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19"/>
      <c r="R85" s="19"/>
      <c r="S85" s="19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19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19"/>
      <c r="R86" s="19"/>
      <c r="S86" s="19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19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19"/>
      <c r="R87" s="19"/>
      <c r="S87" s="19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19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19"/>
      <c r="R88" s="19"/>
      <c r="S88" s="19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19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19"/>
      <c r="R89" s="19"/>
      <c r="S89" s="19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19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19"/>
      <c r="R90" s="19"/>
      <c r="S90" s="19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19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19"/>
      <c r="R91" s="19"/>
      <c r="S91" s="19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19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9"/>
      <c r="R92" s="19"/>
      <c r="S92" s="19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19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9"/>
      <c r="R93" s="19"/>
      <c r="S93" s="19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19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9"/>
      <c r="R94" s="19"/>
      <c r="S94" s="19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19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9"/>
      <c r="R95" s="19"/>
      <c r="S95" s="19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19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9"/>
      <c r="R96" s="19"/>
      <c r="S96" s="19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19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9"/>
      <c r="R97" s="19"/>
      <c r="S97" s="19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19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9"/>
      <c r="R98" s="19"/>
      <c r="S98" s="19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19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9"/>
      <c r="R99" s="19"/>
      <c r="S99" s="19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19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9"/>
      <c r="R100" s="19"/>
      <c r="S100" s="19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19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9"/>
      <c r="R101" s="19"/>
      <c r="S101" s="19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19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9"/>
      <c r="R102" s="19"/>
      <c r="S102" s="19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19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9"/>
      <c r="R103" s="19"/>
      <c r="S103" s="19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19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9"/>
      <c r="R104" s="19"/>
      <c r="S104" s="19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19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9"/>
      <c r="R105" s="19"/>
      <c r="S105" s="19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19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9"/>
      <c r="R106" s="19"/>
      <c r="S106" s="19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19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9"/>
      <c r="R107" s="19"/>
      <c r="S107" s="19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19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9"/>
      <c r="R108" s="19"/>
      <c r="S108" s="19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19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9"/>
      <c r="R109" s="19"/>
      <c r="S109" s="19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19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9"/>
      <c r="R110" s="19"/>
      <c r="S110" s="19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19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9"/>
      <c r="R111" s="19"/>
      <c r="S111" s="19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19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9"/>
      <c r="R112" s="19"/>
      <c r="S112" s="19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19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9"/>
      <c r="R113" s="19"/>
      <c r="S113" s="19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19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9"/>
      <c r="R114" s="19"/>
      <c r="S114" s="19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19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9"/>
      <c r="R115" s="19"/>
      <c r="S115" s="19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19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9"/>
      <c r="R116" s="19"/>
      <c r="S116" s="19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19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9"/>
      <c r="R117" s="19"/>
      <c r="S117" s="19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19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9"/>
      <c r="R118" s="19"/>
      <c r="S118" s="19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19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9"/>
      <c r="R119" s="19"/>
      <c r="S119" s="19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19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9"/>
      <c r="R120" s="19"/>
      <c r="S120" s="19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19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9"/>
      <c r="R121" s="19"/>
      <c r="S121" s="19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19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9"/>
      <c r="R122" s="19"/>
      <c r="S122" s="19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19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9"/>
      <c r="R123" s="19"/>
      <c r="S123" s="19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19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9"/>
      <c r="R124" s="19"/>
      <c r="S124" s="19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19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9"/>
      <c r="R125" s="19"/>
      <c r="S125" s="19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19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9"/>
      <c r="R126" s="19"/>
      <c r="S126" s="19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19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9"/>
      <c r="R127" s="19"/>
      <c r="S127" s="19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19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9"/>
      <c r="R128" s="19"/>
      <c r="S128" s="19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19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9"/>
      <c r="R129" s="19"/>
      <c r="S129" s="19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19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9"/>
      <c r="R130" s="19"/>
      <c r="S130" s="19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19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9"/>
      <c r="R131" s="19"/>
      <c r="S131" s="19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19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9"/>
      <c r="R132" s="19"/>
      <c r="S132" s="19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19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9"/>
      <c r="R133" s="19"/>
      <c r="S133" s="19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19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9"/>
      <c r="R134" s="19"/>
      <c r="S134" s="19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19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9"/>
      <c r="R135" s="19"/>
      <c r="S135" s="19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19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9"/>
      <c r="R136" s="19"/>
      <c r="S136" s="19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19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9"/>
      <c r="R137" s="19"/>
      <c r="S137" s="19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19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9"/>
      <c r="R138" s="19"/>
      <c r="S138" s="19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19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9"/>
      <c r="R139" s="19"/>
      <c r="S139" s="19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19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9"/>
      <c r="R140" s="19"/>
      <c r="S140" s="19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19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9"/>
      <c r="R141" s="19"/>
      <c r="S141" s="19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19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9"/>
      <c r="R142" s="19"/>
      <c r="S142" s="19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19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9"/>
      <c r="R143" s="19"/>
      <c r="S143" s="19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19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9"/>
      <c r="R144" s="19"/>
      <c r="S144" s="19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19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9"/>
      <c r="R145" s="19"/>
      <c r="S145" s="19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19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9"/>
      <c r="R146" s="19"/>
      <c r="S146" s="19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19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9"/>
      <c r="R147" s="19"/>
      <c r="S147" s="19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19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9"/>
      <c r="R148" s="19"/>
      <c r="S148" s="19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19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9"/>
      <c r="R149" s="19"/>
      <c r="S149" s="19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19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9"/>
      <c r="R150" s="19"/>
      <c r="S150" s="19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19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9"/>
      <c r="R151" s="19"/>
      <c r="S151" s="19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19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9"/>
      <c r="R152" s="19"/>
      <c r="S152" s="19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19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9"/>
      <c r="R153" s="19"/>
      <c r="S153" s="19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19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9"/>
      <c r="R154" s="19"/>
      <c r="S154" s="19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19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9"/>
      <c r="R155" s="19"/>
      <c r="S155" s="19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19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9"/>
      <c r="R156" s="19"/>
      <c r="S156" s="19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19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9"/>
      <c r="R157" s="19"/>
      <c r="S157" s="19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19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9"/>
      <c r="R158" s="19"/>
      <c r="S158" s="19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19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9"/>
      <c r="R159" s="19"/>
      <c r="S159" s="19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19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9"/>
      <c r="R160" s="19"/>
      <c r="S160" s="19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19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9"/>
      <c r="R161" s="19"/>
      <c r="S161" s="19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19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9"/>
      <c r="R162" s="19"/>
      <c r="S162" s="19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19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9"/>
      <c r="R163" s="19"/>
      <c r="S163" s="19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19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9"/>
      <c r="R164" s="19"/>
      <c r="S164" s="19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19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9"/>
      <c r="R165" s="19"/>
      <c r="S165" s="19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19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9"/>
      <c r="R166" s="19"/>
      <c r="S166" s="19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19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9"/>
      <c r="R167" s="19"/>
      <c r="S167" s="19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19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9"/>
      <c r="R168" s="19"/>
      <c r="S168" s="19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19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9"/>
      <c r="R169" s="19"/>
      <c r="S169" s="19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19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L170"/>
      <c r="M170"/>
      <c r="N170"/>
      <c r="O170"/>
      <c r="P170"/>
      <c r="Q170" s="19"/>
      <c r="R170" s="19"/>
      <c r="S170" s="19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19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L171"/>
      <c r="M171"/>
      <c r="N171"/>
      <c r="O171"/>
      <c r="P171"/>
      <c r="Q171" s="19"/>
      <c r="R171" s="19"/>
      <c r="S171" s="19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19"/>
    </row>
    <row r="172" spans="1:57" ht="14.25" x14ac:dyDescent="0.2">
      <c r="L172"/>
      <c r="M172"/>
      <c r="N172"/>
      <c r="O172"/>
      <c r="P172"/>
      <c r="Q172" s="19"/>
      <c r="R172" s="19"/>
      <c r="S172" s="19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19"/>
    </row>
    <row r="173" spans="1:57" ht="14.25" x14ac:dyDescent="0.2">
      <c r="L173"/>
      <c r="M173"/>
      <c r="N173"/>
      <c r="O173"/>
      <c r="P173"/>
      <c r="Q173" s="19"/>
      <c r="R173" s="19"/>
      <c r="S173" s="19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19"/>
    </row>
    <row r="174" spans="1:57" ht="14.25" x14ac:dyDescent="0.2">
      <c r="L174" s="19"/>
      <c r="M174" s="19"/>
      <c r="N174" s="19"/>
      <c r="O174" s="19"/>
      <c r="P174" s="19"/>
      <c r="R174" s="19"/>
      <c r="S174" s="19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19"/>
    </row>
    <row r="175" spans="1:57" ht="14.25" x14ac:dyDescent="0.2">
      <c r="L175" s="19"/>
      <c r="M175" s="19"/>
      <c r="N175" s="19"/>
      <c r="O175" s="19"/>
      <c r="P175" s="19"/>
      <c r="R175" s="19"/>
      <c r="S175" s="19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19"/>
    </row>
    <row r="176" spans="1:57" ht="14.25" x14ac:dyDescent="0.2">
      <c r="L176" s="19"/>
      <c r="M176" s="19"/>
      <c r="N176" s="19"/>
      <c r="O176" s="19"/>
      <c r="P176" s="19"/>
      <c r="R176" s="19"/>
      <c r="S176" s="19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19"/>
    </row>
    <row r="177" spans="12:38" ht="14.25" x14ac:dyDescent="0.2">
      <c r="L177" s="19"/>
      <c r="M177" s="19"/>
      <c r="N177" s="19"/>
      <c r="O177" s="19"/>
      <c r="P177" s="19"/>
      <c r="R177" s="19"/>
      <c r="S177" s="19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19"/>
      <c r="AL177" s="19"/>
    </row>
    <row r="178" spans="12:38" x14ac:dyDescent="0.25">
      <c r="R178" s="22"/>
      <c r="S178" s="22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</row>
    <row r="179" spans="12:38" x14ac:dyDescent="0.25">
      <c r="R179" s="22"/>
      <c r="S179" s="22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</row>
    <row r="180" spans="12:38" x14ac:dyDescent="0.25">
      <c r="R180" s="22"/>
      <c r="S180" s="22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</row>
    <row r="181" spans="12:38" x14ac:dyDescent="0.25">
      <c r="L181"/>
      <c r="M181"/>
      <c r="N181"/>
      <c r="O181"/>
      <c r="P181"/>
      <c r="R181" s="22"/>
      <c r="S181" s="22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/>
      <c r="AL181"/>
    </row>
    <row r="182" spans="12:38" x14ac:dyDescent="0.25">
      <c r="L182"/>
      <c r="M182"/>
      <c r="N182"/>
      <c r="O182"/>
      <c r="P182"/>
      <c r="R182" s="22"/>
      <c r="S182" s="22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/>
      <c r="AL182"/>
    </row>
    <row r="183" spans="12:38" x14ac:dyDescent="0.25">
      <c r="L183"/>
      <c r="M183"/>
      <c r="N183"/>
      <c r="O183"/>
      <c r="P183"/>
      <c r="R183" s="22"/>
      <c r="S183" s="22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/>
      <c r="AL183"/>
    </row>
    <row r="184" spans="12:38" x14ac:dyDescent="0.25">
      <c r="L184"/>
      <c r="M184"/>
      <c r="N184"/>
      <c r="O184"/>
      <c r="P184"/>
      <c r="R184" s="22"/>
      <c r="S184" s="22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/>
      <c r="AL184"/>
    </row>
    <row r="185" spans="12:38" x14ac:dyDescent="0.25">
      <c r="L185"/>
      <c r="M185"/>
      <c r="N185"/>
      <c r="O185"/>
      <c r="P185"/>
      <c r="R185" s="22"/>
      <c r="S185" s="22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22"/>
      <c r="S186" s="22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2"/>
      <c r="S187" s="22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2"/>
      <c r="S188" s="22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2"/>
      <c r="S189" s="22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2"/>
      <c r="S190" s="22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2"/>
      <c r="S191" s="22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2"/>
      <c r="S192" s="22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ht="14.25" x14ac:dyDescent="0.2">
      <c r="L206"/>
      <c r="M206"/>
      <c r="N206"/>
      <c r="O206"/>
      <c r="P206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ht="14.25" x14ac:dyDescent="0.2">
      <c r="L207"/>
      <c r="M207"/>
      <c r="N207"/>
      <c r="O207"/>
      <c r="P207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ht="14.25" x14ac:dyDescent="0.2">
      <c r="L208"/>
      <c r="M208"/>
      <c r="N208"/>
      <c r="O208"/>
      <c r="P208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ht="14.25" x14ac:dyDescent="0.2">
      <c r="L209"/>
      <c r="M209"/>
      <c r="N209"/>
      <c r="O209"/>
      <c r="P209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</sheetData>
  <sortState xmlns:xlrd2="http://schemas.microsoft.com/office/spreadsheetml/2017/richdata2" ref="X4:AI5">
    <sortCondition ref="X4: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2006-03-10T11:22:12Z</cp:lastPrinted>
  <dcterms:created xsi:type="dcterms:W3CDTF">2000-09-25T22:23:29Z</dcterms:created>
  <dcterms:modified xsi:type="dcterms:W3CDTF">2023-09-02T10:50:33Z</dcterms:modified>
</cp:coreProperties>
</file>